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19440" windowHeight="12435" tabRatio="916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44525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>
  <authors>
    <author>Fotis Kokkoras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>
  <authors>
    <author>Fotis Kokkoras</author>
  </authors>
  <commentList>
    <comment ref="B1" authorId="0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<sst xmlns="http://schemas.openxmlformats.org/spreadsheetml/2006/main" count="430" uniqueCount="44">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</sst>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9" fillId="3" borderId="6" xfId="2" applyFont="1" applyBorder="1" applyAlignment="1" applyProtection="1">
      <alignment horizontal="center" vertical="center" wrapText="1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/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42"/>
  <sheetViews>
    <sheetView tabSelected="1" topLeftCell="A13" workbookViewId="0">
      <selection activeCell="C22" sqref="C22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44013</v>
      </c>
      <c r="D20" s="41" t="s">
        <v>31</v>
      </c>
    </row>
    <row r="21" spans="1:4" x14ac:dyDescent="0.25">
      <c r="B21" s="48" t="s">
        <v>40</v>
      </c>
      <c r="C21" s="49">
        <f>C20+24*7-3</f>
        <v>44178</v>
      </c>
      <c r="D21" s="41" t="s">
        <v>38</v>
      </c>
    </row>
    <row r="22" spans="1:4" ht="26.25" customHeight="1" thickBot="1" x14ac:dyDescent="0.3">
      <c r="B22" s="28" t="s">
        <v>4</v>
      </c>
      <c r="C22" s="50">
        <v>44186</v>
      </c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44013</v>
      </c>
      <c r="E3" s="73">
        <f>WEEKDAY(D3)</f>
        <v>4</v>
      </c>
      <c r="F3" s="74"/>
      <c r="G3" s="74"/>
    </row>
    <row r="4" spans="2:14" ht="18.75" customHeight="1" x14ac:dyDescent="0.25">
      <c r="B4" s="15">
        <v>1</v>
      </c>
      <c r="C4" s="14" t="s">
        <v>10</v>
      </c>
      <c r="D4" s="38">
        <f>D3+4</f>
        <v>44017</v>
      </c>
      <c r="E4" s="73">
        <f>WEEKDAY(D4)</f>
        <v>1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44013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44014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44015</v>
      </c>
      <c r="C9" s="29"/>
      <c r="D9" s="33"/>
      <c r="F9" s="75" t="s">
        <v>39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44016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44017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44020</v>
      </c>
      <c r="E17" s="70">
        <f>D17</f>
        <v>44020</v>
      </c>
      <c r="F17" s="71"/>
      <c r="G17" s="7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44024</v>
      </c>
      <c r="E18" s="70">
        <f>D18</f>
        <v>44024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44020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44021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44022</v>
      </c>
      <c r="C23" s="29"/>
      <c r="D23" s="33"/>
      <c r="F23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76"/>
      <c r="H23" s="76"/>
      <c r="I23" s="76"/>
      <c r="J23" s="76"/>
      <c r="K23" s="76"/>
      <c r="L23" s="76"/>
      <c r="M23" s="77"/>
    </row>
    <row r="24" spans="2:13" ht="76.5" customHeight="1" x14ac:dyDescent="0.25">
      <c r="B24" s="31">
        <f>B23+1</f>
        <v>44023</v>
      </c>
      <c r="C24" s="29"/>
      <c r="D24" s="33"/>
      <c r="F24" s="78"/>
      <c r="G24" s="79"/>
      <c r="H24" s="79"/>
      <c r="I24" s="79"/>
      <c r="J24" s="79"/>
      <c r="K24" s="79"/>
      <c r="L24" s="79"/>
      <c r="M24" s="80"/>
    </row>
    <row r="25" spans="2:13" ht="76.5" customHeight="1" x14ac:dyDescent="0.25">
      <c r="B25" s="34">
        <f>B24+1</f>
        <v>44024</v>
      </c>
      <c r="C25" s="30"/>
      <c r="D25" s="36"/>
      <c r="F25" s="81"/>
      <c r="G25" s="82"/>
      <c r="H25" s="82"/>
      <c r="I25" s="82"/>
      <c r="J25" s="82"/>
      <c r="K25" s="82"/>
      <c r="L25" s="82"/>
      <c r="M25" s="83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44027</v>
      </c>
      <c r="E31" s="70">
        <f>D31</f>
        <v>44027</v>
      </c>
      <c r="F31" s="71"/>
      <c r="G31" s="7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44031</v>
      </c>
      <c r="E32" s="70">
        <f>D32</f>
        <v>44031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44027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44028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44029</v>
      </c>
      <c r="C37" s="32"/>
      <c r="D37" s="33"/>
      <c r="F37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76"/>
      <c r="H37" s="76"/>
      <c r="I37" s="76"/>
      <c r="J37" s="76"/>
      <c r="K37" s="76"/>
      <c r="L37" s="76"/>
      <c r="M37" s="77"/>
    </row>
    <row r="38" spans="2:13" ht="76.5" customHeight="1" x14ac:dyDescent="0.25">
      <c r="B38" s="31">
        <f>B37+1</f>
        <v>44030</v>
      </c>
      <c r="C38" s="32"/>
      <c r="D38" s="33"/>
      <c r="F38" s="78"/>
      <c r="G38" s="79"/>
      <c r="H38" s="79"/>
      <c r="I38" s="79"/>
      <c r="J38" s="79"/>
      <c r="K38" s="79"/>
      <c r="L38" s="79"/>
      <c r="M38" s="80"/>
    </row>
    <row r="39" spans="2:13" ht="76.5" customHeight="1" x14ac:dyDescent="0.25">
      <c r="B39" s="34">
        <f>B38+1</f>
        <v>44031</v>
      </c>
      <c r="C39" s="35"/>
      <c r="D39" s="36"/>
      <c r="F39" s="81"/>
      <c r="G39" s="82"/>
      <c r="H39" s="82"/>
      <c r="I39" s="82"/>
      <c r="J39" s="82"/>
      <c r="K39" s="82"/>
      <c r="L39" s="82"/>
      <c r="M39" s="83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44034</v>
      </c>
      <c r="E45" s="70">
        <f>D45</f>
        <v>44034</v>
      </c>
      <c r="F45" s="71"/>
      <c r="G45" s="7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44038</v>
      </c>
      <c r="E46" s="70">
        <f>D46</f>
        <v>44038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44034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44035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44036</v>
      </c>
      <c r="C51" s="32"/>
      <c r="D51" s="33"/>
      <c r="F51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76"/>
      <c r="H51" s="76"/>
      <c r="I51" s="76"/>
      <c r="J51" s="76"/>
      <c r="K51" s="76"/>
      <c r="L51" s="76"/>
      <c r="M51" s="77"/>
    </row>
    <row r="52" spans="2:13" ht="76.5" customHeight="1" x14ac:dyDescent="0.25">
      <c r="B52" s="31">
        <f>B51+1</f>
        <v>44037</v>
      </c>
      <c r="C52" s="32"/>
      <c r="D52" s="33"/>
      <c r="F52" s="78"/>
      <c r="G52" s="79"/>
      <c r="H52" s="79"/>
      <c r="I52" s="79"/>
      <c r="J52" s="79"/>
      <c r="K52" s="79"/>
      <c r="L52" s="79"/>
      <c r="M52" s="80"/>
    </row>
    <row r="53" spans="2:13" ht="76.5" customHeight="1" x14ac:dyDescent="0.25">
      <c r="B53" s="34">
        <f>B52+1</f>
        <v>44038</v>
      </c>
      <c r="C53" s="35"/>
      <c r="D53" s="36"/>
      <c r="F53" s="81"/>
      <c r="G53" s="82"/>
      <c r="H53" s="82"/>
      <c r="I53" s="82"/>
      <c r="J53" s="82"/>
      <c r="K53" s="82"/>
      <c r="L53" s="82"/>
      <c r="M53" s="83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44041</v>
      </c>
      <c r="E59" s="70">
        <f>D59</f>
        <v>44041</v>
      </c>
      <c r="F59" s="71"/>
      <c r="G59" s="7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44045</v>
      </c>
      <c r="E60" s="70">
        <f>D60</f>
        <v>44045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44041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44042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3" ht="76.5" customHeight="1" x14ac:dyDescent="0.25">
      <c r="B65" s="31">
        <f>B64+1</f>
        <v>44043</v>
      </c>
      <c r="C65" s="32"/>
      <c r="D65" s="33"/>
      <c r="F65" s="75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76"/>
      <c r="H65" s="76"/>
      <c r="I65" s="76"/>
      <c r="J65" s="76"/>
      <c r="K65" s="76"/>
      <c r="L65" s="76"/>
      <c r="M65" s="77"/>
    </row>
    <row r="66" spans="2:13" ht="76.5" customHeight="1" x14ac:dyDescent="0.25">
      <c r="B66" s="31">
        <f>B65+1</f>
        <v>44044</v>
      </c>
      <c r="C66" s="32"/>
      <c r="D66" s="33"/>
      <c r="F66" s="78"/>
      <c r="G66" s="79"/>
      <c r="H66" s="79"/>
      <c r="I66" s="79"/>
      <c r="J66" s="79"/>
      <c r="K66" s="79"/>
      <c r="L66" s="79"/>
      <c r="M66" s="80"/>
    </row>
    <row r="67" spans="2:13" ht="76.5" customHeight="1" x14ac:dyDescent="0.25">
      <c r="B67" s="34">
        <f>B66+1</f>
        <v>44045</v>
      </c>
      <c r="C67" s="35"/>
      <c r="D67" s="36"/>
      <c r="F67" s="81"/>
      <c r="G67" s="82"/>
      <c r="H67" s="82"/>
      <c r="I67" s="82"/>
      <c r="J67" s="82"/>
      <c r="K67" s="82"/>
      <c r="L67" s="82"/>
      <c r="M67" s="83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3" t="s">
        <v>22</v>
      </c>
      <c r="C73" s="94"/>
      <c r="D73" s="95"/>
    </row>
    <row r="74" spans="2:13" ht="150" customHeight="1" x14ac:dyDescent="0.25">
      <c r="B74" s="102"/>
      <c r="C74" s="103"/>
      <c r="D74" s="104"/>
    </row>
    <row r="77" spans="2:13" ht="16.5" x14ac:dyDescent="0.25">
      <c r="B77" s="93" t="s">
        <v>23</v>
      </c>
      <c r="C77" s="94"/>
      <c r="D77" s="95"/>
    </row>
    <row r="78" spans="2:13" ht="150" customHeight="1" x14ac:dyDescent="0.25">
      <c r="B78" s="90"/>
      <c r="C78" s="91"/>
      <c r="D78" s="92"/>
    </row>
  </sheetData>
  <sheetProtection password="DD34" sheet="1" objects="1" scenarios="1" selectLockedCells="1"/>
  <mergeCells count="34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  <mergeCell ref="B78:D78"/>
    <mergeCell ref="B73:D73"/>
    <mergeCell ref="B77:D77"/>
    <mergeCell ref="F62:M62"/>
    <mergeCell ref="B57:D57"/>
    <mergeCell ref="E59:G59"/>
    <mergeCell ref="E60:G60"/>
    <mergeCell ref="F65:M67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44039</v>
      </c>
      <c r="E3" s="70">
        <f>D3</f>
        <v>44039</v>
      </c>
      <c r="F3" s="71"/>
      <c r="G3" s="71"/>
    </row>
    <row r="4" spans="2:14" ht="18.75" customHeight="1" x14ac:dyDescent="0.25">
      <c r="B4" s="42">
        <f>('2ος'!D3-'Στοιχεία Πρακτικής'!C20)/7 + 1</f>
        <v>4.7142857142857144</v>
      </c>
      <c r="C4" s="14" t="s">
        <v>10</v>
      </c>
      <c r="D4" s="38">
        <f>D3+4</f>
        <v>44043</v>
      </c>
      <c r="E4" s="70">
        <f>D4</f>
        <v>44043</v>
      </c>
      <c r="F4" s="71"/>
      <c r="G4" s="7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44039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44040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44041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44042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44043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44046</v>
      </c>
      <c r="E17" s="70">
        <f>D17</f>
        <v>44046</v>
      </c>
      <c r="F17" s="71"/>
      <c r="G17" s="71"/>
    </row>
    <row r="18" spans="2:13" ht="18.75" customHeight="1" x14ac:dyDescent="0.25">
      <c r="B18" s="15">
        <f>B4+1</f>
        <v>5.7142857142857144</v>
      </c>
      <c r="C18" s="14" t="s">
        <v>10</v>
      </c>
      <c r="D18" s="38">
        <f>D17+4</f>
        <v>44050</v>
      </c>
      <c r="E18" s="70">
        <f>D18</f>
        <v>44050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44046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44047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44048</v>
      </c>
      <c r="C23" s="29"/>
      <c r="D23" s="33"/>
    </row>
    <row r="24" spans="2:13" ht="76.5" customHeight="1" x14ac:dyDescent="0.25">
      <c r="B24" s="31">
        <f>B23+1</f>
        <v>44049</v>
      </c>
      <c r="C24" s="29"/>
      <c r="D24" s="33"/>
    </row>
    <row r="25" spans="2:13" ht="76.5" customHeight="1" x14ac:dyDescent="0.25">
      <c r="B25" s="34">
        <f>B24+1</f>
        <v>44050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44053</v>
      </c>
      <c r="E31" s="70">
        <f>D31</f>
        <v>44053</v>
      </c>
      <c r="F31" s="71"/>
      <c r="G31" s="71"/>
    </row>
    <row r="32" spans="2:13" ht="18.75" customHeight="1" x14ac:dyDescent="0.25">
      <c r="B32" s="15">
        <f>B18+1</f>
        <v>6.7142857142857144</v>
      </c>
      <c r="C32" s="14" t="s">
        <v>10</v>
      </c>
      <c r="D32" s="38">
        <f>D31+4</f>
        <v>44057</v>
      </c>
      <c r="E32" s="70">
        <f>D32</f>
        <v>44057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44053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44054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44055</v>
      </c>
      <c r="C37" s="32"/>
      <c r="D37" s="33"/>
    </row>
    <row r="38" spans="2:13" ht="76.5" customHeight="1" x14ac:dyDescent="0.25">
      <c r="B38" s="31">
        <f>B37+1</f>
        <v>44056</v>
      </c>
      <c r="C38" s="32"/>
      <c r="D38" s="33"/>
    </row>
    <row r="39" spans="2:13" ht="76.5" customHeight="1" x14ac:dyDescent="0.25">
      <c r="B39" s="34">
        <f>B38+1</f>
        <v>44057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44060</v>
      </c>
      <c r="E45" s="70">
        <f>D45</f>
        <v>44060</v>
      </c>
      <c r="F45" s="71"/>
      <c r="G45" s="71"/>
    </row>
    <row r="46" spans="2:13" ht="18.75" customHeight="1" x14ac:dyDescent="0.25">
      <c r="B46" s="15">
        <f>B32+1</f>
        <v>7.7142857142857144</v>
      </c>
      <c r="C46" s="14" t="s">
        <v>10</v>
      </c>
      <c r="D46" s="38">
        <f>D45+4</f>
        <v>44064</v>
      </c>
      <c r="E46" s="70">
        <f>D46</f>
        <v>44064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44060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44061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44062</v>
      </c>
      <c r="C51" s="32"/>
      <c r="D51" s="33"/>
    </row>
    <row r="52" spans="2:13" ht="76.5" customHeight="1" x14ac:dyDescent="0.25">
      <c r="B52" s="31">
        <f>B51+1</f>
        <v>44063</v>
      </c>
      <c r="C52" s="32"/>
      <c r="D52" s="33"/>
    </row>
    <row r="53" spans="2:13" ht="76.5" customHeight="1" x14ac:dyDescent="0.25">
      <c r="B53" s="34">
        <f>B52+1</f>
        <v>44064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44067</v>
      </c>
      <c r="E59" s="73">
        <f>WEEKDAY(D59)</f>
        <v>2</v>
      </c>
      <c r="F59" s="74"/>
      <c r="G59" s="74"/>
    </row>
    <row r="60" spans="2:13" ht="18.75" customHeight="1" x14ac:dyDescent="0.25">
      <c r="B60" s="15">
        <f>B46+1</f>
        <v>8.7142857142857153</v>
      </c>
      <c r="C60" s="14" t="s">
        <v>10</v>
      </c>
      <c r="D60" s="38">
        <f>D59+4</f>
        <v>44071</v>
      </c>
      <c r="E60" s="73">
        <f>WEEKDAY(D60)</f>
        <v>6</v>
      </c>
      <c r="F60" s="74"/>
      <c r="G60" s="74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44067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44068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44069</v>
      </c>
      <c r="C65" s="32"/>
      <c r="D65" s="33"/>
    </row>
    <row r="66" spans="2:12" ht="76.5" customHeight="1" x14ac:dyDescent="0.25">
      <c r="B66" s="31">
        <f>B65+1</f>
        <v>44070</v>
      </c>
      <c r="C66" s="32"/>
      <c r="D66" s="33"/>
    </row>
    <row r="67" spans="2:12" ht="76.5" customHeight="1" x14ac:dyDescent="0.25">
      <c r="B67" s="34">
        <f>B66+1</f>
        <v>44071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44074</v>
      </c>
      <c r="E3" s="73">
        <f>WEEKDAY(D3)</f>
        <v>2</v>
      </c>
      <c r="F3" s="74"/>
      <c r="G3" s="74"/>
    </row>
    <row r="4" spans="2:14" ht="18.75" customHeight="1" x14ac:dyDescent="0.25">
      <c r="B4" s="42">
        <f>('3ος'!D3-'Στοιχεία Πρακτικής'!C20)/7 + 1</f>
        <v>9.7142857142857135</v>
      </c>
      <c r="C4" s="14" t="s">
        <v>10</v>
      </c>
      <c r="D4" s="38">
        <f>D3+4</f>
        <v>44078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44074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44075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44076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44077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44078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44081</v>
      </c>
      <c r="E17" s="70">
        <f>D17</f>
        <v>44081</v>
      </c>
      <c r="F17" s="71"/>
      <c r="G17" s="71"/>
    </row>
    <row r="18" spans="2:13" ht="18.75" customHeight="1" x14ac:dyDescent="0.25">
      <c r="B18" s="15">
        <f>B4+1</f>
        <v>10.714285714285714</v>
      </c>
      <c r="C18" s="14" t="s">
        <v>10</v>
      </c>
      <c r="D18" s="38">
        <f>D17+4</f>
        <v>44085</v>
      </c>
      <c r="E18" s="70">
        <f>D18</f>
        <v>44085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44081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44082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44083</v>
      </c>
      <c r="C23" s="29"/>
      <c r="D23" s="33"/>
    </row>
    <row r="24" spans="2:13" ht="76.5" customHeight="1" x14ac:dyDescent="0.25">
      <c r="B24" s="31">
        <f>B23+1</f>
        <v>44084</v>
      </c>
      <c r="C24" s="29"/>
      <c r="D24" s="33"/>
    </row>
    <row r="25" spans="2:13" ht="76.5" customHeight="1" x14ac:dyDescent="0.25">
      <c r="B25" s="34">
        <f>B24+1</f>
        <v>44085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44088</v>
      </c>
      <c r="E31" s="70">
        <f>D31</f>
        <v>44088</v>
      </c>
      <c r="F31" s="71"/>
      <c r="G31" s="71"/>
    </row>
    <row r="32" spans="2:13" ht="18.75" customHeight="1" x14ac:dyDescent="0.25">
      <c r="B32" s="15">
        <f>B18+1</f>
        <v>11.714285714285714</v>
      </c>
      <c r="C32" s="14" t="s">
        <v>10</v>
      </c>
      <c r="D32" s="38">
        <f>D31+4</f>
        <v>44092</v>
      </c>
      <c r="E32" s="70">
        <f>D32</f>
        <v>44092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44088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44089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44090</v>
      </c>
      <c r="C37" s="32"/>
      <c r="D37" s="33"/>
    </row>
    <row r="38" spans="2:13" ht="76.5" customHeight="1" x14ac:dyDescent="0.25">
      <c r="B38" s="31">
        <f>B37+1</f>
        <v>44091</v>
      </c>
      <c r="C38" s="32"/>
      <c r="D38" s="33"/>
    </row>
    <row r="39" spans="2:13" ht="76.5" customHeight="1" x14ac:dyDescent="0.25">
      <c r="B39" s="34">
        <f>B38+1</f>
        <v>44092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44095</v>
      </c>
      <c r="E45" s="70">
        <f>D45</f>
        <v>44095</v>
      </c>
      <c r="F45" s="71"/>
      <c r="G45" s="71"/>
    </row>
    <row r="46" spans="2:13" ht="18.75" customHeight="1" x14ac:dyDescent="0.25">
      <c r="B46" s="15">
        <f>B32+1</f>
        <v>12.714285714285714</v>
      </c>
      <c r="C46" s="14" t="s">
        <v>10</v>
      </c>
      <c r="D46" s="38">
        <f>D45+4</f>
        <v>44099</v>
      </c>
      <c r="E46" s="70">
        <f>D46</f>
        <v>44099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44095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44096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44097</v>
      </c>
      <c r="C51" s="32"/>
      <c r="D51" s="33"/>
    </row>
    <row r="52" spans="2:13" ht="76.5" customHeight="1" x14ac:dyDescent="0.25">
      <c r="B52" s="31">
        <f>B51+1</f>
        <v>44098</v>
      </c>
      <c r="C52" s="32"/>
      <c r="D52" s="33"/>
    </row>
    <row r="53" spans="2:13" ht="76.5" customHeight="1" x14ac:dyDescent="0.25">
      <c r="B53" s="34">
        <f>B52+1</f>
        <v>44099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44102</v>
      </c>
      <c r="E59" s="70">
        <f>D59</f>
        <v>44102</v>
      </c>
      <c r="F59" s="71"/>
      <c r="G59" s="71"/>
    </row>
    <row r="60" spans="2:13" ht="18.75" customHeight="1" x14ac:dyDescent="0.25">
      <c r="B60" s="15">
        <f>B46+1</f>
        <v>13.714285714285714</v>
      </c>
      <c r="C60" s="14" t="s">
        <v>10</v>
      </c>
      <c r="D60" s="38">
        <f>D59+4</f>
        <v>44106</v>
      </c>
      <c r="E60" s="70">
        <f>D60</f>
        <v>44106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44102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44103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44104</v>
      </c>
      <c r="C65" s="32"/>
      <c r="D65" s="33"/>
    </row>
    <row r="66" spans="2:12" ht="76.5" customHeight="1" x14ac:dyDescent="0.25">
      <c r="B66" s="31">
        <f>B65+1</f>
        <v>44105</v>
      </c>
      <c r="C66" s="32"/>
      <c r="D66" s="33"/>
    </row>
    <row r="67" spans="2:12" ht="76.5" customHeight="1" x14ac:dyDescent="0.25">
      <c r="B67" s="34">
        <f>B66+1</f>
        <v>44106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44109</v>
      </c>
      <c r="E3" s="73">
        <f>WEEKDAY(D3)</f>
        <v>2</v>
      </c>
      <c r="F3" s="74"/>
      <c r="G3" s="74"/>
    </row>
    <row r="4" spans="2:14" ht="18.75" customHeight="1" x14ac:dyDescent="0.25">
      <c r="B4" s="42">
        <f>('4ος'!D3-'Στοιχεία Πρακτικής'!C20)/7 + 1</f>
        <v>14.714285714285714</v>
      </c>
      <c r="C4" s="14" t="s">
        <v>10</v>
      </c>
      <c r="D4" s="38">
        <f>D3+4</f>
        <v>44113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44109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44110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44111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44112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44113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44116</v>
      </c>
      <c r="E17" s="70">
        <f>D17</f>
        <v>44116</v>
      </c>
      <c r="F17" s="71"/>
      <c r="G17" s="71"/>
    </row>
    <row r="18" spans="2:13" ht="18.75" customHeight="1" x14ac:dyDescent="0.25">
      <c r="B18" s="15">
        <f>B4+1</f>
        <v>15.714285714285714</v>
      </c>
      <c r="C18" s="14" t="s">
        <v>10</v>
      </c>
      <c r="D18" s="38">
        <f>D17+4</f>
        <v>44120</v>
      </c>
      <c r="E18" s="70">
        <f>D18</f>
        <v>44120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44116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44117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44118</v>
      </c>
      <c r="C23" s="29"/>
      <c r="D23" s="33"/>
    </row>
    <row r="24" spans="2:13" ht="76.5" customHeight="1" x14ac:dyDescent="0.25">
      <c r="B24" s="31">
        <f>B23+1</f>
        <v>44119</v>
      </c>
      <c r="C24" s="29"/>
      <c r="D24" s="33"/>
    </row>
    <row r="25" spans="2:13" ht="76.5" customHeight="1" x14ac:dyDescent="0.25">
      <c r="B25" s="34">
        <f>B24+1</f>
        <v>44120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44123</v>
      </c>
      <c r="E31" s="70">
        <f>D31</f>
        <v>44123</v>
      </c>
      <c r="F31" s="71"/>
      <c r="G31" s="71"/>
    </row>
    <row r="32" spans="2:13" ht="18.75" customHeight="1" x14ac:dyDescent="0.25">
      <c r="B32" s="15">
        <f>B18+1</f>
        <v>16.714285714285715</v>
      </c>
      <c r="C32" s="14" t="s">
        <v>10</v>
      </c>
      <c r="D32" s="38">
        <f>D31+4</f>
        <v>44127</v>
      </c>
      <c r="E32" s="70">
        <f>D32</f>
        <v>44127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44123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44124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44125</v>
      </c>
      <c r="C37" s="32"/>
      <c r="D37" s="33"/>
    </row>
    <row r="38" spans="2:13" ht="76.5" customHeight="1" x14ac:dyDescent="0.25">
      <c r="B38" s="31">
        <f>B37+1</f>
        <v>44126</v>
      </c>
      <c r="C38" s="32"/>
      <c r="D38" s="33"/>
    </row>
    <row r="39" spans="2:13" ht="76.5" customHeight="1" x14ac:dyDescent="0.25">
      <c r="B39" s="34">
        <f>B38+1</f>
        <v>44127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44130</v>
      </c>
      <c r="E45" s="70">
        <f>D45</f>
        <v>44130</v>
      </c>
      <c r="F45" s="71"/>
      <c r="G45" s="71"/>
    </row>
    <row r="46" spans="2:13" ht="18.75" customHeight="1" x14ac:dyDescent="0.25">
      <c r="B46" s="15">
        <f>B32+1</f>
        <v>17.714285714285715</v>
      </c>
      <c r="C46" s="14" t="s">
        <v>10</v>
      </c>
      <c r="D46" s="38">
        <f>D45+4</f>
        <v>44134</v>
      </c>
      <c r="E46" s="70">
        <f>D46</f>
        <v>44134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44130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44131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44132</v>
      </c>
      <c r="C51" s="32"/>
      <c r="D51" s="33"/>
    </row>
    <row r="52" spans="2:13" ht="76.5" customHeight="1" x14ac:dyDescent="0.25">
      <c r="B52" s="31">
        <f>B51+1</f>
        <v>44133</v>
      </c>
      <c r="C52" s="32"/>
      <c r="D52" s="33"/>
    </row>
    <row r="53" spans="2:13" ht="76.5" customHeight="1" x14ac:dyDescent="0.25">
      <c r="B53" s="34">
        <f>B52+1</f>
        <v>44134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44137</v>
      </c>
      <c r="E59" s="70">
        <f>D59</f>
        <v>44137</v>
      </c>
      <c r="F59" s="71"/>
      <c r="G59" s="71"/>
    </row>
    <row r="60" spans="2:13" ht="18.75" customHeight="1" x14ac:dyDescent="0.25">
      <c r="B60" s="15">
        <f>B46+1</f>
        <v>18.714285714285715</v>
      </c>
      <c r="C60" s="14" t="s">
        <v>10</v>
      </c>
      <c r="D60" s="38">
        <f>D59+4</f>
        <v>44141</v>
      </c>
      <c r="E60" s="70">
        <f>D60</f>
        <v>44141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44137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44138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44139</v>
      </c>
      <c r="C65" s="32"/>
      <c r="D65" s="33"/>
    </row>
    <row r="66" spans="2:12" ht="76.5" customHeight="1" x14ac:dyDescent="0.25">
      <c r="B66" s="31">
        <f>B65+1</f>
        <v>44140</v>
      </c>
      <c r="C66" s="32"/>
      <c r="D66" s="33"/>
    </row>
    <row r="67" spans="2:12" ht="76.5" customHeight="1" x14ac:dyDescent="0.25">
      <c r="B67" s="34">
        <f>B66+1</f>
        <v>44141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44144</v>
      </c>
      <c r="E3" s="73">
        <f>WEEKDAY(D3)</f>
        <v>2</v>
      </c>
      <c r="F3" s="74"/>
      <c r="G3" s="74"/>
    </row>
    <row r="4" spans="2:14" ht="18.75" customHeight="1" x14ac:dyDescent="0.25">
      <c r="B4" s="42">
        <f>('5ος'!D3-'Στοιχεία Πρακτικής'!C20)/7 + 1</f>
        <v>19.714285714285715</v>
      </c>
      <c r="C4" s="14" t="s">
        <v>10</v>
      </c>
      <c r="D4" s="38">
        <f>D3+4</f>
        <v>44148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44144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44145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44146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44147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44148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44151</v>
      </c>
      <c r="E17" s="70">
        <f>D17</f>
        <v>44151</v>
      </c>
      <c r="F17" s="71"/>
      <c r="G17" s="71"/>
    </row>
    <row r="18" spans="2:13" ht="18.75" customHeight="1" x14ac:dyDescent="0.25">
      <c r="B18" s="15">
        <f>B4+1</f>
        <v>20.714285714285715</v>
      </c>
      <c r="C18" s="14" t="s">
        <v>10</v>
      </c>
      <c r="D18" s="38">
        <f>D17+4</f>
        <v>44155</v>
      </c>
      <c r="E18" s="70">
        <f>D18</f>
        <v>44155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44151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44152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44153</v>
      </c>
      <c r="C23" s="29"/>
      <c r="D23" s="33"/>
    </row>
    <row r="24" spans="2:13" ht="76.5" customHeight="1" x14ac:dyDescent="0.25">
      <c r="B24" s="31">
        <f>B23+1</f>
        <v>44154</v>
      </c>
      <c r="C24" s="29"/>
      <c r="D24" s="33"/>
    </row>
    <row r="25" spans="2:13" ht="76.5" customHeight="1" x14ac:dyDescent="0.25">
      <c r="B25" s="34">
        <f>B24+1</f>
        <v>44155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44158</v>
      </c>
      <c r="E31" s="70">
        <f>D31</f>
        <v>44158</v>
      </c>
      <c r="F31" s="71"/>
      <c r="G31" s="71"/>
    </row>
    <row r="32" spans="2:13" ht="18.75" customHeight="1" x14ac:dyDescent="0.25">
      <c r="B32" s="15">
        <f>B18+1</f>
        <v>21.714285714285715</v>
      </c>
      <c r="C32" s="14" t="s">
        <v>10</v>
      </c>
      <c r="D32" s="38">
        <f>D31+4</f>
        <v>44162</v>
      </c>
      <c r="E32" s="70">
        <f>D32</f>
        <v>44162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44158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44159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44160</v>
      </c>
      <c r="C37" s="32"/>
      <c r="D37" s="33"/>
    </row>
    <row r="38" spans="2:13" ht="76.5" customHeight="1" x14ac:dyDescent="0.25">
      <c r="B38" s="31">
        <f>B37+1</f>
        <v>44161</v>
      </c>
      <c r="C38" s="32"/>
      <c r="D38" s="33"/>
    </row>
    <row r="39" spans="2:13" ht="76.5" customHeight="1" x14ac:dyDescent="0.25">
      <c r="B39" s="34">
        <f>B38+1</f>
        <v>44162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44165</v>
      </c>
      <c r="E45" s="70">
        <f>D45</f>
        <v>44165</v>
      </c>
      <c r="F45" s="71"/>
      <c r="G45" s="71"/>
    </row>
    <row r="46" spans="2:13" ht="18.75" customHeight="1" x14ac:dyDescent="0.25">
      <c r="B46" s="15">
        <f>B32+1</f>
        <v>22.714285714285715</v>
      </c>
      <c r="C46" s="14" t="s">
        <v>10</v>
      </c>
      <c r="D46" s="38">
        <f>D45+4</f>
        <v>44169</v>
      </c>
      <c r="E46" s="70">
        <f>D46</f>
        <v>44169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44165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44166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44167</v>
      </c>
      <c r="C51" s="32"/>
      <c r="D51" s="33"/>
    </row>
    <row r="52" spans="2:13" ht="76.5" customHeight="1" x14ac:dyDescent="0.25">
      <c r="B52" s="31">
        <f>B51+1</f>
        <v>44168</v>
      </c>
      <c r="C52" s="32"/>
      <c r="D52" s="33"/>
    </row>
    <row r="53" spans="2:13" ht="76.5" customHeight="1" x14ac:dyDescent="0.25">
      <c r="B53" s="34">
        <f>B52+1</f>
        <v>44169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44172</v>
      </c>
      <c r="E59" s="70">
        <f>D59</f>
        <v>44172</v>
      </c>
      <c r="F59" s="71"/>
      <c r="G59" s="71"/>
    </row>
    <row r="60" spans="2:13" ht="18.75" customHeight="1" x14ac:dyDescent="0.25">
      <c r="B60" s="15">
        <f>B46+1</f>
        <v>23.714285714285715</v>
      </c>
      <c r="C60" s="14" t="s">
        <v>10</v>
      </c>
      <c r="D60" s="38">
        <f>D59+4</f>
        <v>44176</v>
      </c>
      <c r="E60" s="70">
        <f>D60</f>
        <v>44176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44172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44173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44174</v>
      </c>
      <c r="C65" s="32"/>
      <c r="D65" s="33"/>
    </row>
    <row r="66" spans="2:12" ht="76.5" customHeight="1" x14ac:dyDescent="0.25">
      <c r="B66" s="31">
        <f>B65+1</f>
        <v>44175</v>
      </c>
      <c r="C66" s="32"/>
      <c r="D66" s="33"/>
    </row>
    <row r="67" spans="2:12" ht="76.5" customHeight="1" x14ac:dyDescent="0.25">
      <c r="B67" s="34">
        <f>B66+1</f>
        <v>44176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44179</v>
      </c>
      <c r="E3" s="73">
        <f>WEEKDAY(D3)</f>
        <v>2</v>
      </c>
      <c r="F3" s="74"/>
      <c r="G3" s="74"/>
    </row>
    <row r="4" spans="2:14" ht="18.75" customHeight="1" x14ac:dyDescent="0.25">
      <c r="B4" s="42">
        <f>('6ος'!D3-'Στοιχεία Πρακτικής'!C20)/7 + 1</f>
        <v>24.714285714285715</v>
      </c>
      <c r="C4" s="14" t="s">
        <v>10</v>
      </c>
      <c r="D4" s="38">
        <f>D3+4</f>
        <v>44183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44179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44180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44181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44182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44183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44186</v>
      </c>
      <c r="E17" s="70">
        <f>D17</f>
        <v>44186</v>
      </c>
      <c r="F17" s="71"/>
      <c r="G17" s="71"/>
    </row>
    <row r="18" spans="2:13" ht="18.75" customHeight="1" x14ac:dyDescent="0.25">
      <c r="B18" s="15">
        <f>B4+1</f>
        <v>25.714285714285715</v>
      </c>
      <c r="C18" s="14" t="s">
        <v>10</v>
      </c>
      <c r="D18" s="38">
        <f>D17+4</f>
        <v>44190</v>
      </c>
      <c r="E18" s="70">
        <f>D18</f>
        <v>44190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44186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44187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44188</v>
      </c>
      <c r="C23" s="29"/>
      <c r="D23" s="33"/>
    </row>
    <row r="24" spans="2:13" ht="76.5" customHeight="1" x14ac:dyDescent="0.25">
      <c r="B24" s="31">
        <f>B23+1</f>
        <v>44189</v>
      </c>
      <c r="C24" s="29"/>
      <c r="D24" s="33"/>
    </row>
    <row r="25" spans="2:13" ht="76.5" customHeight="1" x14ac:dyDescent="0.25">
      <c r="B25" s="34">
        <f>B24+1</f>
        <v>44190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44193</v>
      </c>
      <c r="E31" s="70">
        <f>D31</f>
        <v>44193</v>
      </c>
      <c r="F31" s="71"/>
      <c r="G31" s="71"/>
    </row>
    <row r="32" spans="2:13" ht="18.75" customHeight="1" x14ac:dyDescent="0.25">
      <c r="B32" s="15">
        <f>B18+1</f>
        <v>26.714285714285715</v>
      </c>
      <c r="C32" s="14" t="s">
        <v>10</v>
      </c>
      <c r="D32" s="38">
        <f>D31+4</f>
        <v>44197</v>
      </c>
      <c r="E32" s="70">
        <f>D32</f>
        <v>44197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44193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44194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44195</v>
      </c>
      <c r="C37" s="32"/>
      <c r="D37" s="33"/>
    </row>
    <row r="38" spans="2:13" ht="76.5" customHeight="1" x14ac:dyDescent="0.25">
      <c r="B38" s="31">
        <f>B37+1</f>
        <v>44196</v>
      </c>
      <c r="C38" s="32"/>
      <c r="D38" s="33"/>
    </row>
    <row r="39" spans="2:13" ht="76.5" customHeight="1" x14ac:dyDescent="0.25">
      <c r="B39" s="34">
        <f>B38+1</f>
        <v>44197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44200</v>
      </c>
      <c r="E45" s="70">
        <f>D45</f>
        <v>44200</v>
      </c>
      <c r="F45" s="71"/>
      <c r="G45" s="71"/>
    </row>
    <row r="46" spans="2:13" ht="18.75" customHeight="1" x14ac:dyDescent="0.25">
      <c r="B46" s="15">
        <f>B32+1</f>
        <v>27.714285714285715</v>
      </c>
      <c r="C46" s="14" t="s">
        <v>10</v>
      </c>
      <c r="D46" s="38">
        <f>D45+4</f>
        <v>44204</v>
      </c>
      <c r="E46" s="70">
        <f>D46</f>
        <v>44204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44200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44201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44202</v>
      </c>
      <c r="C51" s="32"/>
      <c r="D51" s="33"/>
    </row>
    <row r="52" spans="2:13" ht="76.5" customHeight="1" x14ac:dyDescent="0.25">
      <c r="B52" s="31">
        <f>B51+1</f>
        <v>44203</v>
      </c>
      <c r="C52" s="32"/>
      <c r="D52" s="33"/>
    </row>
    <row r="53" spans="2:13" ht="76.5" customHeight="1" x14ac:dyDescent="0.25">
      <c r="B53" s="34">
        <f>B52+1</f>
        <v>44204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44207</v>
      </c>
      <c r="E59" s="70">
        <f>D59</f>
        <v>44207</v>
      </c>
      <c r="F59" s="71"/>
      <c r="G59" s="71"/>
    </row>
    <row r="60" spans="2:13" ht="18.75" customHeight="1" x14ac:dyDescent="0.25">
      <c r="B60" s="15">
        <f>B46+1</f>
        <v>28.714285714285715</v>
      </c>
      <c r="C60" s="14" t="s">
        <v>10</v>
      </c>
      <c r="D60" s="38">
        <f>D59+4</f>
        <v>44211</v>
      </c>
      <c r="E60" s="70">
        <f>D60</f>
        <v>44211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44207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44208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44209</v>
      </c>
      <c r="C65" s="32"/>
      <c r="D65" s="33"/>
    </row>
    <row r="66" spans="2:12" ht="76.5" customHeight="1" x14ac:dyDescent="0.25">
      <c r="B66" s="31">
        <f>B65+1</f>
        <v>44210</v>
      </c>
      <c r="C66" s="32"/>
      <c r="D66" s="33"/>
    </row>
    <row r="67" spans="2:12" ht="76.5" customHeight="1" x14ac:dyDescent="0.25">
      <c r="B67" s="34">
        <f>B66+1</f>
        <v>44211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69" t="s">
        <v>8</v>
      </c>
      <c r="C1" s="69"/>
      <c r="D1" s="69"/>
    </row>
    <row r="3" spans="2:14" ht="18.75" customHeight="1" x14ac:dyDescent="0.25">
      <c r="B3" s="13" t="s">
        <v>7</v>
      </c>
      <c r="C3" s="14" t="s">
        <v>9</v>
      </c>
      <c r="D3" s="37">
        <v>44130</v>
      </c>
      <c r="E3" s="73">
        <f>WEEKDAY(D3)</f>
        <v>2</v>
      </c>
      <c r="F3" s="74"/>
      <c r="G3" s="74"/>
    </row>
    <row r="4" spans="2:14" ht="18.75" customHeight="1" x14ac:dyDescent="0.25">
      <c r="B4" s="42">
        <f>(extra!D3-'Στοιχεία Πρακτικής'!C20)/7 + 1</f>
        <v>17.714285714285715</v>
      </c>
      <c r="C4" s="14" t="s">
        <v>10</v>
      </c>
      <c r="D4" s="38">
        <f>D3+4</f>
        <v>44134</v>
      </c>
      <c r="E4" s="73">
        <f>WEEKDAY(D4)</f>
        <v>6</v>
      </c>
      <c r="F4" s="74"/>
      <c r="G4" s="74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2" t="s">
        <v>18</v>
      </c>
      <c r="G6" s="72"/>
      <c r="H6" s="72"/>
      <c r="I6" s="72"/>
      <c r="J6" s="72"/>
      <c r="K6" s="72"/>
      <c r="L6" s="72"/>
      <c r="M6" s="72"/>
    </row>
    <row r="7" spans="2:14" ht="76.5" customHeight="1" x14ac:dyDescent="0.25">
      <c r="B7" s="31">
        <f>D3</f>
        <v>44130</v>
      </c>
      <c r="C7" s="29"/>
      <c r="D7" s="33"/>
      <c r="F7" s="84"/>
      <c r="G7" s="85"/>
      <c r="H7" s="85"/>
      <c r="I7" s="85"/>
      <c r="J7" s="85"/>
      <c r="K7" s="85"/>
      <c r="L7" s="85"/>
      <c r="M7" s="86"/>
    </row>
    <row r="8" spans="2:14" ht="76.5" customHeight="1" x14ac:dyDescent="0.25">
      <c r="B8" s="31">
        <f>B7+1</f>
        <v>44131</v>
      </c>
      <c r="C8" s="29"/>
      <c r="D8" s="33"/>
      <c r="F8" s="87"/>
      <c r="G8" s="88"/>
      <c r="H8" s="88"/>
      <c r="I8" s="88"/>
      <c r="J8" s="88"/>
      <c r="K8" s="88"/>
      <c r="L8" s="88"/>
      <c r="M8" s="89"/>
    </row>
    <row r="9" spans="2:14" ht="76.5" customHeight="1" x14ac:dyDescent="0.25">
      <c r="B9" s="31">
        <f>B8+1</f>
        <v>44132</v>
      </c>
      <c r="C9" s="29"/>
      <c r="D9" s="33"/>
      <c r="F9" s="75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76"/>
      <c r="H9" s="76"/>
      <c r="I9" s="76"/>
      <c r="J9" s="76"/>
      <c r="K9" s="76"/>
      <c r="L9" s="76"/>
      <c r="M9" s="77"/>
    </row>
    <row r="10" spans="2:14" ht="76.5" customHeight="1" x14ac:dyDescent="0.25">
      <c r="B10" s="31">
        <f>B9+1</f>
        <v>44133</v>
      </c>
      <c r="C10" s="29"/>
      <c r="D10" s="33"/>
      <c r="F10" s="78"/>
      <c r="G10" s="79"/>
      <c r="H10" s="79"/>
      <c r="I10" s="79"/>
      <c r="J10" s="79"/>
      <c r="K10" s="79"/>
      <c r="L10" s="79"/>
      <c r="M10" s="80"/>
    </row>
    <row r="11" spans="2:14" ht="76.5" customHeight="1" x14ac:dyDescent="0.25">
      <c r="B11" s="34">
        <f>B10+1</f>
        <v>44134</v>
      </c>
      <c r="C11" s="30"/>
      <c r="D11" s="36"/>
      <c r="F11" s="81"/>
      <c r="G11" s="82"/>
      <c r="H11" s="82"/>
      <c r="I11" s="82"/>
      <c r="J11" s="82"/>
      <c r="K11" s="82"/>
      <c r="L11" s="82"/>
      <c r="M11" s="83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69" t="s">
        <v>8</v>
      </c>
      <c r="C15" s="69"/>
      <c r="D15" s="69"/>
    </row>
    <row r="17" spans="2:13" ht="18.75" customHeight="1" x14ac:dyDescent="0.25">
      <c r="B17" s="13" t="s">
        <v>7</v>
      </c>
      <c r="C17" s="14" t="s">
        <v>9</v>
      </c>
      <c r="D17" s="39">
        <f>D3+7</f>
        <v>44137</v>
      </c>
      <c r="E17" s="70">
        <f>D17</f>
        <v>44137</v>
      </c>
      <c r="F17" s="71"/>
      <c r="G17" s="71"/>
    </row>
    <row r="18" spans="2:13" ht="18.75" customHeight="1" x14ac:dyDescent="0.25">
      <c r="B18" s="15">
        <f>B4+1</f>
        <v>18.714285714285715</v>
      </c>
      <c r="C18" s="14" t="s">
        <v>10</v>
      </c>
      <c r="D18" s="38">
        <f>D17+4</f>
        <v>44141</v>
      </c>
      <c r="E18" s="70">
        <f>D18</f>
        <v>44141</v>
      </c>
      <c r="F18" s="71"/>
      <c r="G18" s="7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2" t="s">
        <v>18</v>
      </c>
      <c r="G20" s="72"/>
      <c r="H20" s="72"/>
      <c r="I20" s="72"/>
      <c r="J20" s="72"/>
      <c r="K20" s="72"/>
      <c r="L20" s="72"/>
      <c r="M20" s="72"/>
    </row>
    <row r="21" spans="2:13" ht="76.5" customHeight="1" x14ac:dyDescent="0.25">
      <c r="B21" s="31">
        <f>D17</f>
        <v>44137</v>
      </c>
      <c r="C21" s="29"/>
      <c r="D21" s="33"/>
      <c r="F21" s="96"/>
      <c r="G21" s="97"/>
      <c r="H21" s="97"/>
      <c r="I21" s="97"/>
      <c r="J21" s="97"/>
      <c r="K21" s="97"/>
      <c r="L21" s="97"/>
      <c r="M21" s="98"/>
    </row>
    <row r="22" spans="2:13" ht="76.5" customHeight="1" x14ac:dyDescent="0.25">
      <c r="B22" s="31">
        <f>B21+1</f>
        <v>44138</v>
      </c>
      <c r="C22" s="29"/>
      <c r="D22" s="33"/>
      <c r="F22" s="99"/>
      <c r="G22" s="100"/>
      <c r="H22" s="100"/>
      <c r="I22" s="100"/>
      <c r="J22" s="100"/>
      <c r="K22" s="100"/>
      <c r="L22" s="100"/>
      <c r="M22" s="101"/>
    </row>
    <row r="23" spans="2:13" ht="76.5" customHeight="1" x14ac:dyDescent="0.25">
      <c r="B23" s="31">
        <f>B22+1</f>
        <v>44139</v>
      </c>
      <c r="C23" s="29"/>
      <c r="D23" s="33"/>
    </row>
    <row r="24" spans="2:13" ht="76.5" customHeight="1" x14ac:dyDescent="0.25">
      <c r="B24" s="31">
        <f>B23+1</f>
        <v>44140</v>
      </c>
      <c r="C24" s="29"/>
      <c r="D24" s="33"/>
    </row>
    <row r="25" spans="2:13" ht="76.5" customHeight="1" x14ac:dyDescent="0.25">
      <c r="B25" s="34">
        <f>B24+1</f>
        <v>44141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69" t="s">
        <v>8</v>
      </c>
      <c r="C29" s="69"/>
      <c r="D29" s="69"/>
    </row>
    <row r="31" spans="2:13" ht="18.75" customHeight="1" x14ac:dyDescent="0.25">
      <c r="B31" s="13" t="s">
        <v>7</v>
      </c>
      <c r="C31" s="14" t="s">
        <v>9</v>
      </c>
      <c r="D31" s="39">
        <f>D17+7</f>
        <v>44144</v>
      </c>
      <c r="E31" s="70">
        <f>D31</f>
        <v>44144</v>
      </c>
      <c r="F31" s="71"/>
      <c r="G31" s="71"/>
    </row>
    <row r="32" spans="2:13" ht="18.75" customHeight="1" x14ac:dyDescent="0.25">
      <c r="B32" s="15">
        <f>B18+1</f>
        <v>19.714285714285715</v>
      </c>
      <c r="C32" s="14" t="s">
        <v>10</v>
      </c>
      <c r="D32" s="38">
        <f>D31+4</f>
        <v>44148</v>
      </c>
      <c r="E32" s="70">
        <f>D32</f>
        <v>44148</v>
      </c>
      <c r="F32" s="71"/>
      <c r="G32" s="7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2" t="s">
        <v>18</v>
      </c>
      <c r="G34" s="72"/>
      <c r="H34" s="72"/>
      <c r="I34" s="72"/>
      <c r="J34" s="72"/>
      <c r="K34" s="72"/>
      <c r="L34" s="72"/>
      <c r="M34" s="72"/>
    </row>
    <row r="35" spans="2:13" ht="76.5" customHeight="1" x14ac:dyDescent="0.25">
      <c r="B35" s="31">
        <f>D31</f>
        <v>44144</v>
      </c>
      <c r="C35" s="32"/>
      <c r="D35" s="33"/>
      <c r="F35" s="96"/>
      <c r="G35" s="97"/>
      <c r="H35" s="97"/>
      <c r="I35" s="97"/>
      <c r="J35" s="97"/>
      <c r="K35" s="97"/>
      <c r="L35" s="97"/>
      <c r="M35" s="98"/>
    </row>
    <row r="36" spans="2:13" ht="76.5" customHeight="1" x14ac:dyDescent="0.25">
      <c r="B36" s="31">
        <f>B35+1</f>
        <v>44145</v>
      </c>
      <c r="C36" s="32"/>
      <c r="D36" s="33"/>
      <c r="F36" s="99"/>
      <c r="G36" s="100"/>
      <c r="H36" s="100"/>
      <c r="I36" s="100"/>
      <c r="J36" s="100"/>
      <c r="K36" s="100"/>
      <c r="L36" s="100"/>
      <c r="M36" s="101"/>
    </row>
    <row r="37" spans="2:13" ht="76.5" customHeight="1" x14ac:dyDescent="0.25">
      <c r="B37" s="31">
        <f>B36+1</f>
        <v>44146</v>
      </c>
      <c r="C37" s="32"/>
      <c r="D37" s="33"/>
    </row>
    <row r="38" spans="2:13" ht="76.5" customHeight="1" x14ac:dyDescent="0.25">
      <c r="B38" s="31">
        <f>B37+1</f>
        <v>44147</v>
      </c>
      <c r="C38" s="32"/>
      <c r="D38" s="33"/>
    </row>
    <row r="39" spans="2:13" ht="76.5" customHeight="1" x14ac:dyDescent="0.25">
      <c r="B39" s="34">
        <f>B38+1</f>
        <v>44148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69" t="s">
        <v>8</v>
      </c>
      <c r="C43" s="69"/>
      <c r="D43" s="69"/>
    </row>
    <row r="45" spans="2:13" ht="18.75" customHeight="1" x14ac:dyDescent="0.25">
      <c r="B45" s="13" t="s">
        <v>7</v>
      </c>
      <c r="C45" s="14" t="s">
        <v>9</v>
      </c>
      <c r="D45" s="39">
        <f>D31+7</f>
        <v>44151</v>
      </c>
      <c r="E45" s="70">
        <f>D45</f>
        <v>44151</v>
      </c>
      <c r="F45" s="71"/>
      <c r="G45" s="71"/>
    </row>
    <row r="46" spans="2:13" ht="18.75" customHeight="1" x14ac:dyDescent="0.25">
      <c r="B46" s="15">
        <f>B32+1</f>
        <v>20.714285714285715</v>
      </c>
      <c r="C46" s="14" t="s">
        <v>10</v>
      </c>
      <c r="D46" s="38">
        <f>D45+4</f>
        <v>44155</v>
      </c>
      <c r="E46" s="70">
        <f>D46</f>
        <v>44155</v>
      </c>
      <c r="F46" s="71"/>
      <c r="G46" s="7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2" t="s">
        <v>18</v>
      </c>
      <c r="G48" s="72"/>
      <c r="H48" s="72"/>
      <c r="I48" s="72"/>
      <c r="J48" s="72"/>
      <c r="K48" s="72"/>
      <c r="L48" s="72"/>
      <c r="M48" s="72"/>
    </row>
    <row r="49" spans="2:13" ht="76.5" customHeight="1" x14ac:dyDescent="0.25">
      <c r="B49" s="31">
        <f>D45</f>
        <v>44151</v>
      </c>
      <c r="C49" s="32"/>
      <c r="D49" s="33"/>
      <c r="F49" s="96"/>
      <c r="G49" s="97"/>
      <c r="H49" s="97"/>
      <c r="I49" s="97"/>
      <c r="J49" s="97"/>
      <c r="K49" s="97"/>
      <c r="L49" s="97"/>
      <c r="M49" s="98"/>
    </row>
    <row r="50" spans="2:13" ht="76.5" customHeight="1" x14ac:dyDescent="0.25">
      <c r="B50" s="31">
        <f>B49+1</f>
        <v>44152</v>
      </c>
      <c r="C50" s="32"/>
      <c r="D50" s="33"/>
      <c r="F50" s="99"/>
      <c r="G50" s="100"/>
      <c r="H50" s="100"/>
      <c r="I50" s="100"/>
      <c r="J50" s="100"/>
      <c r="K50" s="100"/>
      <c r="L50" s="100"/>
      <c r="M50" s="101"/>
    </row>
    <row r="51" spans="2:13" ht="76.5" customHeight="1" x14ac:dyDescent="0.25">
      <c r="B51" s="31">
        <f>B50+1</f>
        <v>44153</v>
      </c>
      <c r="C51" s="32"/>
      <c r="D51" s="33"/>
    </row>
    <row r="52" spans="2:13" ht="76.5" customHeight="1" x14ac:dyDescent="0.25">
      <c r="B52" s="31">
        <f>B51+1</f>
        <v>44154</v>
      </c>
      <c r="C52" s="32"/>
      <c r="D52" s="33"/>
    </row>
    <row r="53" spans="2:13" ht="76.5" customHeight="1" x14ac:dyDescent="0.25">
      <c r="B53" s="34">
        <f>B52+1</f>
        <v>44155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69" t="s">
        <v>8</v>
      </c>
      <c r="C57" s="69"/>
      <c r="D57" s="69"/>
    </row>
    <row r="59" spans="2:13" ht="18.75" customHeight="1" x14ac:dyDescent="0.25">
      <c r="B59" s="13" t="s">
        <v>7</v>
      </c>
      <c r="C59" s="14" t="s">
        <v>9</v>
      </c>
      <c r="D59" s="39">
        <f>D45+7</f>
        <v>44158</v>
      </c>
      <c r="E59" s="70">
        <f>D59</f>
        <v>44158</v>
      </c>
      <c r="F59" s="71"/>
      <c r="G59" s="71"/>
    </row>
    <row r="60" spans="2:13" ht="18.75" customHeight="1" x14ac:dyDescent="0.25">
      <c r="B60" s="15">
        <f>B46+1</f>
        <v>21.714285714285715</v>
      </c>
      <c r="C60" s="14" t="s">
        <v>10</v>
      </c>
      <c r="D60" s="38">
        <f>D59+4</f>
        <v>44162</v>
      </c>
      <c r="E60" s="70">
        <f>D60</f>
        <v>44162</v>
      </c>
      <c r="F60" s="71"/>
      <c r="G60" s="7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2" t="s">
        <v>18</v>
      </c>
      <c r="G62" s="72"/>
      <c r="H62" s="72"/>
      <c r="I62" s="72"/>
      <c r="J62" s="72"/>
      <c r="K62" s="72"/>
      <c r="L62" s="72"/>
      <c r="M62" s="72"/>
    </row>
    <row r="63" spans="2:13" ht="76.5" customHeight="1" x14ac:dyDescent="0.25">
      <c r="B63" s="31">
        <f>D59</f>
        <v>44158</v>
      </c>
      <c r="C63" s="32"/>
      <c r="D63" s="33"/>
      <c r="F63" s="96"/>
      <c r="G63" s="97"/>
      <c r="H63" s="97"/>
      <c r="I63" s="97"/>
      <c r="J63" s="97"/>
      <c r="K63" s="97"/>
      <c r="L63" s="97"/>
      <c r="M63" s="98"/>
    </row>
    <row r="64" spans="2:13" ht="76.5" customHeight="1" x14ac:dyDescent="0.25">
      <c r="B64" s="31">
        <f>B63+1</f>
        <v>44159</v>
      </c>
      <c r="C64" s="32"/>
      <c r="D64" s="33"/>
      <c r="F64" s="99"/>
      <c r="G64" s="100"/>
      <c r="H64" s="100"/>
      <c r="I64" s="100"/>
      <c r="J64" s="100"/>
      <c r="K64" s="100"/>
      <c r="L64" s="100"/>
      <c r="M64" s="101"/>
    </row>
    <row r="65" spans="2:12" ht="76.5" customHeight="1" x14ac:dyDescent="0.25">
      <c r="B65" s="31">
        <f>B64+1</f>
        <v>44160</v>
      </c>
      <c r="C65" s="32"/>
      <c r="D65" s="33"/>
    </row>
    <row r="66" spans="2:12" ht="76.5" customHeight="1" x14ac:dyDescent="0.25">
      <c r="B66" s="31">
        <f>B65+1</f>
        <v>44161</v>
      </c>
      <c r="C66" s="32"/>
      <c r="D66" s="33"/>
    </row>
    <row r="67" spans="2:12" ht="76.5" customHeight="1" x14ac:dyDescent="0.25">
      <c r="B67" s="34">
        <f>B66+1</f>
        <v>44162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3" t="s">
        <v>22</v>
      </c>
      <c r="C73" s="94"/>
      <c r="D73" s="95"/>
    </row>
    <row r="74" spans="2:12" ht="150" customHeight="1" x14ac:dyDescent="0.25">
      <c r="B74" s="102"/>
      <c r="C74" s="103"/>
      <c r="D74" s="104"/>
    </row>
    <row r="77" spans="2:12" ht="16.5" x14ac:dyDescent="0.25">
      <c r="B77" s="93" t="s">
        <v>23</v>
      </c>
      <c r="C77" s="94"/>
      <c r="D77" s="95"/>
    </row>
    <row r="78" spans="2:12" ht="150" customHeight="1" x14ac:dyDescent="0.25">
      <c r="B78" s="90"/>
      <c r="C78" s="91"/>
      <c r="D78" s="92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96"/>
      <c r="C5" s="97"/>
      <c r="D5" s="97"/>
      <c r="E5" s="97"/>
      <c r="F5" s="97"/>
      <c r="G5" s="97"/>
      <c r="H5" s="98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99"/>
      <c r="C24" s="100"/>
      <c r="D24" s="100"/>
      <c r="E24" s="100"/>
      <c r="F24" s="100"/>
      <c r="G24" s="100"/>
      <c r="H24" s="101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2020-07-13T11:41:50Z</dcterms:modified>
</cp:coreProperties>
</file>